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i5727\Desktop\Samojed\"/>
    </mc:Choice>
  </mc:AlternateContent>
  <xr:revisionPtr revIDLastSave="0" documentId="13_ncr:1_{11513531-5A1F-4F82-8B42-1CF51D13AB7F}" xr6:coauthVersionLast="47" xr6:coauthVersionMax="47" xr10:uidLastSave="{00000000-0000-0000-0000-000000000000}"/>
  <bookViews>
    <workbookView xWindow="-120" yWindow="-120" windowWidth="18840" windowHeight="11760" activeTab="1" xr2:uid="{D87A0E49-5567-4300-962B-16B1B590628D}"/>
  </bookViews>
  <sheets>
    <sheet name="Körda km" sheetId="1" r:id="rId1"/>
    <sheet name="Grafi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2" l="1"/>
  <c r="G1" i="1"/>
  <c r="B9" i="2" s="1"/>
  <c r="B14" i="2" s="1"/>
  <c r="A17" i="2" s="1"/>
  <c r="B18" i="2" l="1"/>
  <c r="B11" i="2"/>
  <c r="B7" i="2"/>
  <c r="B15" i="2"/>
  <c r="B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tc={9529B254-8C47-4351-A628-93C4C2F0C3C1}</author>
  </authors>
  <commentList>
    <comment ref="B2" authorId="0" shapeId="0" xr:uid="{9529B254-8C47-4351-A628-93C4C2F0C3C1}">
      <text>
        <t>[Trådad kommentar]
I din version av Excel kan du läsa den här trådade kommentaren, men eventuella ändringar i den tas bort om filen öppnas i en senare version av Excel. Läs mer: https://go.microsoft.com/fwlink/?linkid=870924
Kommentar:
    Detta är bara ett exempel - fyll i datum, aktivitet och distans (i km) du loggar med din samojed :-) så summeras allt du gör under året. Vill du se dina framsteg grafiskt så måste du också fylla i datumet på nästa flik - Lycka till!</t>
      </text>
    </comment>
  </commentList>
</comments>
</file>

<file path=xl/sharedStrings.xml><?xml version="1.0" encoding="utf-8"?>
<sst xmlns="http://schemas.openxmlformats.org/spreadsheetml/2006/main" count="22" uniqueCount="17">
  <si>
    <t>Datum</t>
  </si>
  <si>
    <t>Dagens datum</t>
  </si>
  <si>
    <t>Antal dagar sedan start</t>
  </si>
  <si>
    <t>Startdatum</t>
  </si>
  <si>
    <t>Antal dagar kvar</t>
  </si>
  <si>
    <t>Slutdatum</t>
  </si>
  <si>
    <t>Summa körda km</t>
  </si>
  <si>
    <t>km</t>
  </si>
  <si>
    <t>%</t>
  </si>
  <si>
    <t>körd procent av utmaning</t>
  </si>
  <si>
    <t>% åtgången tid</t>
  </si>
  <si>
    <t>Mål</t>
  </si>
  <si>
    <t>Aktivitet</t>
  </si>
  <si>
    <t>Distans (km)</t>
  </si>
  <si>
    <t>joggade</t>
  </si>
  <si>
    <t>Totalt genomförd distans =</t>
  </si>
  <si>
    <t>Återstår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</si>
</sst>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2" fontId="0" fillId="0" borderId="0" xfId="0" applyNumberFormat="1"/>
    <xf numFmtId="1" fontId="0" fillId="0" borderId="0" xfId="0" applyNumberFormat="1"/>
    <xf numFmtId="1" fontId="1" fillId="0" borderId="0" xfId="0" applyNumberFormat="1" applyFont="1"/>
    <xf numFmtId="14" fontId="0" fillId="2" borderId="0" xfId="0" applyNumberFormat="1" applyFill="1"/>
    <xf numFmtId="0" fontId="3" fillId="0" borderId="0" xfId="0" applyFont="1" applyAlignment="1">
      <alignment horizontal="center" vertical="center"/>
    </xf>
    <xf numFmtId="0" fontId="2" fillId="0" borderId="0" xfId="0" applyFont="1"/>
    <xf numFmtId="12" fontId="0" fillId="0" borderId="0" xfId="0" applyNumberFormat="1"/>
    <xf numFmtId="0" fontId="0" fillId="4" borderId="0" xfId="0" applyNumberFormat="1" applyFill="1"/>
    <xf numFmtId="2" fontId="1" fillId="3" borderId="0" xfId="0" applyNumberFormat="1" applyFont="1" applyFill="1"/>
    <xf numFmtId="1" fontId="0" fillId="3" borderId="0" xfId="0" applyNumberFormat="1" applyFill="1"/>
    <xf numFmtId="0" fontId="4" fillId="0" borderId="0" xfId="0" quotePrefix="1" applyFont="1"/>
    <xf numFmtId="2" fontId="0" fillId="3" borderId="0" xfId="0" applyNumberFormat="1" applyFill="1"/>
    <xf numFmtId="2" fontId="1" fillId="0" borderId="0" xfId="0" applyNumberFormat="1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Avklarad andel av 1050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 km</a:t>
            </a:r>
            <a:endParaRPr lang="sv-SE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Grafik!$A$9:$A$10</c:f>
              <c:strCache>
                <c:ptCount val="2"/>
                <c:pt idx="0">
                  <c:v>Summa körda km</c:v>
                </c:pt>
                <c:pt idx="1">
                  <c:v>Mål</c:v>
                </c:pt>
              </c:strCache>
            </c:strRef>
          </c:cat>
          <c:val>
            <c:numRef>
              <c:f>Grafik!$B$9:$B$10</c:f>
              <c:numCache>
                <c:formatCode>0</c:formatCode>
                <c:ptCount val="2"/>
                <c:pt idx="0" formatCode="0.00">
                  <c:v>6</c:v>
                </c:pt>
                <c:pt idx="1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4A-4A58-A2D6-067C8590B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13040872"/>
        <c:axId val="713046120"/>
      </c:barChart>
      <c:catAx>
        <c:axId val="713040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13046120"/>
        <c:crosses val="autoZero"/>
        <c:auto val="1"/>
        <c:lblAlgn val="ctr"/>
        <c:lblOffset val="100"/>
        <c:noMultiLvlLbl val="0"/>
      </c:catAx>
      <c:valAx>
        <c:axId val="713046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13040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%-körd sträcka jfrt %-tid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603937007874016"/>
          <c:y val="0.30076443569553807"/>
          <c:w val="0.88396062992125979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Grafik!$A$14</c:f>
              <c:strCache>
                <c:ptCount val="1"/>
                <c:pt idx="0">
                  <c:v>körd procent av utmaning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Grafik!$B$14:$C$14</c:f>
              <c:numCache>
                <c:formatCode>General</c:formatCode>
                <c:ptCount val="2"/>
                <c:pt idx="0" formatCode="0.00">
                  <c:v>0.5714285714285714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A-4435-97AE-CD7E6E9DCC00}"/>
            </c:ext>
          </c:extLst>
        </c:ser>
        <c:ser>
          <c:idx val="1"/>
          <c:order val="1"/>
          <c:tx>
            <c:strRef>
              <c:f>Grafik!$A$15</c:f>
              <c:strCache>
                <c:ptCount val="1"/>
                <c:pt idx="0">
                  <c:v>% åtgången tid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Grafik!$B$15:$C$15</c:f>
              <c:numCache>
                <c:formatCode>General</c:formatCode>
                <c:ptCount val="2"/>
                <c:pt idx="0" formatCode="0.00">
                  <c:v>0.54347826086956519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A-4435-97AE-CD7E6E9DC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6512672"/>
        <c:axId val="406517920"/>
      </c:barChart>
      <c:catAx>
        <c:axId val="40651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06517920"/>
        <c:crosses val="autoZero"/>
        <c:auto val="1"/>
        <c:lblAlgn val="ctr"/>
        <c:lblOffset val="100"/>
        <c:noMultiLvlLbl val="0"/>
      </c:catAx>
      <c:valAx>
        <c:axId val="40651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06512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9525</xdr:rowOff>
    </xdr:from>
    <xdr:to>
      <xdr:col>10</xdr:col>
      <xdr:colOff>76200</xdr:colOff>
      <xdr:row>13</xdr:row>
      <xdr:rowOff>38100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EAC407E4-D45B-43DF-BB0B-DBEF807712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13</xdr:row>
      <xdr:rowOff>28575</xdr:rowOff>
    </xdr:from>
    <xdr:to>
      <xdr:col>10</xdr:col>
      <xdr:colOff>19050</xdr:colOff>
      <xdr:row>26</xdr:row>
      <xdr:rowOff>28575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061DBA9-C7B8-40B8-AE00-78D7B833D1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åkan Nisula" id="{3052B6B8-FD8A-4285-B67A-DB1A2C45D289}" userId="S::Hakan.Nisula@filipstad.se::9c1dad84-a771-42b7-8a5a-e4e4fe1de7d0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22-05-24T19:41:30.04" personId="{3052B6B8-FD8A-4285-B67A-DB1A2C45D289}" id="{9529B254-8C47-4351-A628-93C4C2F0C3C1}">
    <text>Detta är bara ett exempel - fyll i datum, aktivitet och distans (i km) du loggar med din samojed :-) så summeras allt du gör under året. Vill du se dina framsteg grafiskt så måste du också fylla i datumet på nästa flik - Lycka till!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03D2A-CBB6-42F4-AED3-17CE7FBFC65E}">
  <dimension ref="A1:H16"/>
  <sheetViews>
    <sheetView workbookViewId="0">
      <pane ySplit="1" topLeftCell="A2" activePane="bottomLeft" state="frozen"/>
      <selection pane="bottomLeft" activeCell="C3" sqref="C3"/>
    </sheetView>
  </sheetViews>
  <sheetFormatPr defaultRowHeight="15" x14ac:dyDescent="0.25"/>
  <cols>
    <col min="1" max="1" width="12.140625" customWidth="1"/>
    <col min="2" max="2" width="42.140625" customWidth="1"/>
    <col min="3" max="3" width="14.5703125" customWidth="1"/>
    <col min="4" max="4" width="4.5703125" customWidth="1"/>
    <col min="6" max="6" width="16.28515625" customWidth="1"/>
    <col min="7" max="7" width="11.42578125" customWidth="1"/>
  </cols>
  <sheetData>
    <row r="1" spans="1:8" s="1" customFormat="1" ht="21" x14ac:dyDescent="0.35">
      <c r="A1" s="7" t="s">
        <v>0</v>
      </c>
      <c r="B1" s="7" t="s">
        <v>12</v>
      </c>
      <c r="C1" s="7" t="s">
        <v>13</v>
      </c>
      <c r="E1" s="8" t="s">
        <v>15</v>
      </c>
      <c r="F1"/>
      <c r="G1" s="11">
        <f>SUM(C2:C250)</f>
        <v>6</v>
      </c>
      <c r="H1" t="s">
        <v>7</v>
      </c>
    </row>
    <row r="2" spans="1:8" x14ac:dyDescent="0.25">
      <c r="A2" s="2">
        <v>44743</v>
      </c>
      <c r="B2" t="s">
        <v>14</v>
      </c>
      <c r="C2">
        <v>6</v>
      </c>
    </row>
    <row r="3" spans="1:8" x14ac:dyDescent="0.25">
      <c r="A3" s="2"/>
      <c r="B3" s="2"/>
      <c r="C3" s="9"/>
    </row>
    <row r="4" spans="1:8" x14ac:dyDescent="0.25">
      <c r="A4" s="2"/>
      <c r="B4" s="2"/>
    </row>
    <row r="5" spans="1:8" x14ac:dyDescent="0.25">
      <c r="A5" s="2"/>
      <c r="B5" s="2"/>
    </row>
    <row r="6" spans="1:8" x14ac:dyDescent="0.25">
      <c r="A6" s="2"/>
      <c r="B6" s="2"/>
    </row>
    <row r="7" spans="1:8" x14ac:dyDescent="0.25">
      <c r="A7" s="2"/>
      <c r="B7" s="2"/>
    </row>
    <row r="8" spans="1:8" x14ac:dyDescent="0.25">
      <c r="A8" s="2"/>
      <c r="B8" s="2"/>
    </row>
    <row r="9" spans="1:8" x14ac:dyDescent="0.25">
      <c r="A9" s="2"/>
      <c r="B9" s="2"/>
    </row>
    <row r="10" spans="1:8" x14ac:dyDescent="0.25">
      <c r="A10" s="2"/>
      <c r="B10" s="2"/>
    </row>
    <row r="11" spans="1:8" x14ac:dyDescent="0.25">
      <c r="A11" s="2"/>
      <c r="B11" s="2"/>
    </row>
    <row r="12" spans="1:8" x14ac:dyDescent="0.25">
      <c r="A12" s="2"/>
      <c r="B12" s="2"/>
    </row>
    <row r="13" spans="1:8" x14ac:dyDescent="0.25">
      <c r="A13" s="2"/>
      <c r="B13" s="2"/>
    </row>
    <row r="14" spans="1:8" x14ac:dyDescent="0.25">
      <c r="A14" s="2"/>
      <c r="B14" s="2"/>
    </row>
    <row r="15" spans="1:8" x14ac:dyDescent="0.25">
      <c r="A15" s="2"/>
      <c r="B15" s="2"/>
    </row>
    <row r="16" spans="1:8" x14ac:dyDescent="0.25">
      <c r="A16" s="2"/>
      <c r="B16" s="2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D9A26-1326-44BE-B518-DAF604371BEB}">
  <dimension ref="A1:C18"/>
  <sheetViews>
    <sheetView tabSelected="1" topLeftCell="A5" workbookViewId="0">
      <selection activeCell="B15" sqref="B15"/>
    </sheetView>
  </sheetViews>
  <sheetFormatPr defaultRowHeight="15" x14ac:dyDescent="0.25"/>
  <cols>
    <col min="1" max="1" width="29.28515625" customWidth="1"/>
    <col min="2" max="2" width="18.28515625" customWidth="1"/>
  </cols>
  <sheetData>
    <row r="1" spans="1:3" x14ac:dyDescent="0.25">
      <c r="A1" t="s">
        <v>3</v>
      </c>
      <c r="B1" s="2">
        <v>44742</v>
      </c>
    </row>
    <row r="2" spans="1:3" x14ac:dyDescent="0.25">
      <c r="A2" t="s">
        <v>5</v>
      </c>
      <c r="B2" s="2">
        <v>44926</v>
      </c>
    </row>
    <row r="3" spans="1:3" x14ac:dyDescent="0.25">
      <c r="B3" s="2"/>
    </row>
    <row r="4" spans="1:3" x14ac:dyDescent="0.25">
      <c r="A4" t="s">
        <v>1</v>
      </c>
      <c r="B4" s="6">
        <v>44743</v>
      </c>
    </row>
    <row r="7" spans="1:3" ht="21" x14ac:dyDescent="0.35">
      <c r="A7" t="s">
        <v>2</v>
      </c>
      <c r="B7" s="5">
        <f>B4-B1</f>
        <v>1</v>
      </c>
    </row>
    <row r="8" spans="1:3" x14ac:dyDescent="0.25">
      <c r="A8" t="s">
        <v>4</v>
      </c>
      <c r="B8" s="4">
        <f>B2-B4</f>
        <v>183</v>
      </c>
    </row>
    <row r="9" spans="1:3" ht="21" x14ac:dyDescent="0.35">
      <c r="A9" t="s">
        <v>6</v>
      </c>
      <c r="B9" s="15">
        <f>'Körda km'!G1</f>
        <v>6</v>
      </c>
      <c r="C9" t="s">
        <v>7</v>
      </c>
    </row>
    <row r="10" spans="1:3" x14ac:dyDescent="0.25">
      <c r="A10" t="s">
        <v>11</v>
      </c>
      <c r="B10" s="12">
        <v>1050</v>
      </c>
      <c r="C10" t="s">
        <v>7</v>
      </c>
    </row>
    <row r="11" spans="1:3" x14ac:dyDescent="0.25">
      <c r="A11" t="s">
        <v>16</v>
      </c>
      <c r="B11" s="14">
        <f>B10-B9</f>
        <v>1044</v>
      </c>
      <c r="C11" t="s">
        <v>7</v>
      </c>
    </row>
    <row r="12" spans="1:3" x14ac:dyDescent="0.25">
      <c r="B12" s="10"/>
    </row>
    <row r="14" spans="1:3" x14ac:dyDescent="0.25">
      <c r="A14" t="s">
        <v>9</v>
      </c>
      <c r="B14" s="3">
        <f>(B9/B10)*100</f>
        <v>0.5714285714285714</v>
      </c>
      <c r="C14" t="s">
        <v>8</v>
      </c>
    </row>
    <row r="15" spans="1:3" x14ac:dyDescent="0.25">
      <c r="A15" t="s">
        <v>10</v>
      </c>
      <c r="B15" s="3">
        <f>(B7/184)*100</f>
        <v>0.54347826086956519</v>
      </c>
      <c r="C15" t="s">
        <v>8</v>
      </c>
    </row>
    <row r="17" spans="1:3" ht="18.75" x14ac:dyDescent="0.3">
      <c r="A17" s="13" t="str">
        <f>IF(B14&gt;B15, "Du ligger bra till :-)", "Kom igen - Fattas lite...")</f>
        <v>Du ligger bra till :-)</v>
      </c>
      <c r="B17" s="3">
        <f>B9-0.01*B15*B10</f>
        <v>0.29347826086956541</v>
      </c>
      <c r="C17" t="s">
        <v>7</v>
      </c>
    </row>
    <row r="18" spans="1:3" x14ac:dyDescent="0.25">
      <c r="B18" s="16" t="str">
        <f>IF(B14&gt;B15, "Före tidsschemat!", "")</f>
        <v>Före tidsschemat!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Körda km</vt:lpstr>
      <vt:lpstr>Grafik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Håkan Nisula</dc:creator>
  <cp:lastModifiedBy>Håkan Nisula</cp:lastModifiedBy>
  <dcterms:created xsi:type="dcterms:W3CDTF">2021-09-01T12:49:58Z</dcterms:created>
  <dcterms:modified xsi:type="dcterms:W3CDTF">2022-05-26T07:33:26Z</dcterms:modified>
</cp:coreProperties>
</file>